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65488" windowWidth="19296" windowHeight="10896" activeTab="0"/>
  </bookViews>
  <sheets>
    <sheet name="CDOW Parishes 2010" sheetId="1" r:id="rId1"/>
  </sheets>
  <definedNames>
    <definedName name="_xlnm.Print_Area" localSheetId="0">'CDOW Parishes 2010'!$A$1:$H$64</definedName>
  </definedNames>
  <calcPr fullCalcOnLoad="1"/>
</workbook>
</file>

<file path=xl/comments1.xml><?xml version="1.0" encoding="utf-8"?>
<comments xmlns="http://schemas.openxmlformats.org/spreadsheetml/2006/main">
  <authors>
    <author>TNJ User</author>
  </authors>
  <commentList>
    <comment ref="H15" authorId="0">
      <text>
        <r>
          <rPr>
            <sz val="9"/>
            <rFont val="Verdana"/>
            <family val="0"/>
          </rPr>
          <t xml:space="preserve">Parish staffed by Oblates of St. Francis de Sales. Accused Oblate, Fr. John F. Heckel assigned to St. Anthony of Padua (1960-1961)
</t>
        </r>
      </text>
    </comment>
    <comment ref="B15" authorId="0">
      <text>
        <r>
          <rPr>
            <sz val="9"/>
            <rFont val="Verdana"/>
            <family val="0"/>
          </rPr>
          <t>Parish staffed by Oblates of St. Francis de Sales. Accused Oblate, Fr. John F. Heckel assigned to St. Anthony of Padua (1960-1961)</t>
        </r>
      </text>
    </comment>
    <comment ref="H22" authorId="0">
      <text>
        <r>
          <rPr>
            <sz val="9"/>
            <rFont val="Verdana"/>
            <family val="0"/>
          </rPr>
          <t xml:space="preserve">Cornerly was chaplain at University of Delaware before St. Thomas More was extablished as a parish.
</t>
        </r>
      </text>
    </comment>
    <comment ref="H26" authorId="0">
      <text>
        <r>
          <rPr>
            <sz val="9"/>
            <rFont val="Verdana"/>
            <family val="0"/>
          </rPr>
          <t xml:space="preserve">Traditionally an African-American parish, staffed by Jesuits.
</t>
        </r>
      </text>
    </comment>
  </commentList>
</comments>
</file>

<file path=xl/sharedStrings.xml><?xml version="1.0" encoding="utf-8"?>
<sst xmlns="http://schemas.openxmlformats.org/spreadsheetml/2006/main" count="331" uniqueCount="169">
  <si>
    <t xml:space="preserve">Power, Walter D. (1954-1957); Harney, Peter P. (1959); O’Brien, John F. (1964-1969); Sarro, John A. (1990-1998)
</t>
  </si>
  <si>
    <t>DeLuca, Francis G. (1961-1966); Dempster, Douglas W. (1962-1966); Gardiner, Richard F. (1974-1978)</t>
  </si>
  <si>
    <t>Clarahan, Eugene F. (1952-1960); Harney, Peter P. (1961-1964); Rogers, Francis J. (1980-1981 as deacon and 1995-2003)</t>
  </si>
  <si>
    <t>St. Joseph</t>
  </si>
  <si>
    <t>St. Margaret of Scotland</t>
  </si>
  <si>
    <t xml:space="preserve">Our Lady of Lourdes </t>
  </si>
  <si>
    <t>St. Patrick</t>
  </si>
  <si>
    <t>Accused assigned to parish</t>
  </si>
  <si>
    <t>% Parishes with accused</t>
  </si>
  <si>
    <t>Accused at parish?</t>
  </si>
  <si>
    <t>Clarahan, Eugene F. (1960-1966)</t>
  </si>
  <si>
    <t>Power, Walter D. (1983-1998 in res.); Carley, Edward B. (1967-1970); Clarahan, Eugene F. (1983-1987); Dempster, Douglas W. (1970-1971)</t>
  </si>
  <si>
    <t>Power, Walter D. (1968-1969)</t>
  </si>
  <si>
    <t>Dreyer, Henry J. (1930-1931); Carley, Edward B. (1962-1964); O’Brien, John F. (1962-1964); Martin, Kenneth J. (1991)</t>
  </si>
  <si>
    <t>Dempster, Douglas W. (1962); Mackiewicz, Leonard (1971-1972); Gardiner, Richard F. (1972-1974)</t>
  </si>
  <si>
    <t>Wiggins, Charles W. (1991-1992)</t>
  </si>
  <si>
    <t xml:space="preserve">St. Jude The Apostle </t>
  </si>
  <si>
    <t>County</t>
  </si>
  <si>
    <t>City</t>
  </si>
  <si>
    <t>Harney, Peter P. (1968-1974); Clarahan (1987-1993)</t>
  </si>
  <si>
    <t>Gardiner, Richard F. (1972)</t>
  </si>
  <si>
    <t>St. Christopher</t>
  </si>
  <si>
    <t>St. John Neumann</t>
  </si>
  <si>
    <t>Berlin</t>
  </si>
  <si>
    <t xml:space="preserve">St. Mary Star of the Sea </t>
  </si>
  <si>
    <t>Dudzinski, Edward F. (1978-1983); Martin, Kenneth J. (1991-1997); Rogers, Francis J. (1992-1995); Irwin, William E. (2001-2002); O’Brien, John F. (1997-2003)</t>
  </si>
  <si>
    <t>Irwin, William (1972-1976); O’Brien, John F. (1972-1982); Weaver, Harry (1982-1983); Vignola, Carmen (1983-1984); Wiggins, Charles (1985-1986)</t>
  </si>
  <si>
    <t>Dreyer, Henry J. (1933-1937; 1967-1969 in res.); Carley, Edward B. (1954-1962); Vignola, Carmen D. (1972-1978); O’Brien, John F. (1969-1972)</t>
  </si>
  <si>
    <t>DeLuca, Francis G. (1966-1969); Lind, Alfred J. (1965-1966); Vignola, Carmen D. (1978-1983); O’Brien, John F. (1982-1997)</t>
  </si>
  <si>
    <t>Irwin, William E. (1970-1972 in res.); Richardson, James E. (1971-1977); Rogers, Francis J. (1981-1986); Martin, Kenneth J. (1990-1991)</t>
  </si>
  <si>
    <t>Harney, Peter P. (1959-1961); Richardson, James E. (1965-1971); DeLuca, Francis G. (1976-1989); Rogers, Francis J. (1986-1989)</t>
  </si>
  <si>
    <t>Greenville</t>
  </si>
  <si>
    <t>St. Mary of the Assumption</t>
  </si>
  <si>
    <t>Hockessin</t>
  </si>
  <si>
    <t>St. Mary of the Immaculate Conception</t>
  </si>
  <si>
    <t>St. Mary Magdalen</t>
  </si>
  <si>
    <t>St. Matthew</t>
  </si>
  <si>
    <t xml:space="preserve">St. Dennis </t>
  </si>
  <si>
    <t>Galena</t>
  </si>
  <si>
    <t xml:space="preserve">Our Mother of Sorrows </t>
  </si>
  <si>
    <t>Queen Anne's</t>
  </si>
  <si>
    <t>St. Paul</t>
  </si>
  <si>
    <t>Irwin, William E. (1964-1966); Dempster, Douglas W. (1966-1967); Power, Walter D. (1979-1983); Smit, Gerard C. (1987-1996) (transferred from Diocese of Lake Charles, La.)</t>
  </si>
  <si>
    <t>Power, Walter D. (1964-1968)</t>
  </si>
  <si>
    <t>Carley, Edward B. (1982-1993)</t>
  </si>
  <si>
    <t>Carley, Edward B. (1982-1993)</t>
  </si>
  <si>
    <t>Dempster, Douglas W. (1992-1993); Wiggins, Charles W. (1993-1994)</t>
  </si>
  <si>
    <t>Gardiner, Richard F. (1985-1989)</t>
  </si>
  <si>
    <t>Mackiewicz, Leonard J. (1958-1960); Power, Walter D. (1960); Dempster, Douglas W. (1979-1992)</t>
  </si>
  <si>
    <t>Clarahan, Eugene F. (1968-1978); Calamari, Paul D. (2000-2003 in res.)</t>
  </si>
  <si>
    <t>Irwin, William E. (1966-1968); Gardiner, Richard F. (11/1968-1972); Vignola, Carmen D. (deacon, 1972; 1987-1989); Mackiewicz, Leonard J. (1975-1976); Clarahan, Eugene F. (1978-1983); Martin, Kenneth J. (1989-1990); Calamari, Paul D. (1999-2000); Weaver, Harry (1984-1985)</t>
  </si>
  <si>
    <t>Mackiewicz, Leonard J. (1985-1987)</t>
  </si>
  <si>
    <t>Our Lady of Fatima</t>
  </si>
  <si>
    <t>Resurrection Parish</t>
  </si>
  <si>
    <t>Immaculate Heart of Mary</t>
  </si>
  <si>
    <t>St. Catherine of Siena</t>
  </si>
  <si>
    <t>St. Elizabeth</t>
  </si>
  <si>
    <t>St. Joseph on the Brandywine</t>
  </si>
  <si>
    <t>ZIP</t>
  </si>
  <si>
    <t>Parish</t>
  </si>
  <si>
    <t>State</t>
  </si>
  <si>
    <t>Rehoboth</t>
  </si>
  <si>
    <t>St. John the Apostle</t>
  </si>
  <si>
    <t>Milford</t>
  </si>
  <si>
    <t>Immaculate Conception</t>
  </si>
  <si>
    <t>Caroline</t>
  </si>
  <si>
    <t>St. Elizabeth Ann Seton</t>
  </si>
  <si>
    <t>Bear</t>
  </si>
  <si>
    <t>St. Hedwig</t>
  </si>
  <si>
    <t>St. Helena</t>
  </si>
  <si>
    <t>St. Thomas the Apostle</t>
  </si>
  <si>
    <t xml:space="preserve">Dempster, Douglas W. (1978-1979); Martin, Kenneth J. (1998-2001 in res.)
</t>
  </si>
  <si>
    <t>Mackiewicz, Leonard J. (1964-1967); Rogers, Francis J. (1989-1992)</t>
  </si>
  <si>
    <t>Wiggins, Charles W. (1986)</t>
  </si>
  <si>
    <t>St. Anthony of Padua</t>
  </si>
  <si>
    <t>Lind, Alfred J.  (1962-1965); McGovern, Joseph A. (1980-1983)</t>
  </si>
  <si>
    <t>Gardiner, Richard F. (1978-1985); Sarro, John A. (1983-1990)</t>
  </si>
  <si>
    <t>Mackiewicz, Leonard J. (1961-1964)</t>
  </si>
  <si>
    <t xml:space="preserve">Mackiewicz, Leonard J. (1960-1961 and 1967-1970); Harney, Peter P. (1964-1968)
</t>
  </si>
  <si>
    <t>Vignola, Carmen D. (1984-1987)</t>
  </si>
  <si>
    <t>Irwin, William E. (1968-1970 and 1986-1990); Calamari, Paul D. (1997-1999)</t>
  </si>
  <si>
    <t>Clarahan, Eugene F. (1967-1968 in res.); DeLuca, Francis G. (1969-1976); Wiggins, Charles W. (1997-2003)</t>
  </si>
  <si>
    <t>Irwin, William E. (1990-2001); Wiggins, Charles W. (1994-1997); Martin, Kenneth J. (1997-1998, in res.)</t>
  </si>
  <si>
    <t>Dreyer, Henry J. (1950-1966); DeLuca, Francis G. (1989-1993); Harney, Peter P. (1990-1993 in res.)</t>
  </si>
  <si>
    <t>Cathedral of St. Peter</t>
  </si>
  <si>
    <t>NCC</t>
  </si>
  <si>
    <t>Wilmington</t>
  </si>
  <si>
    <t>St. Michael the Archangel</t>
  </si>
  <si>
    <t>Georgetown</t>
  </si>
  <si>
    <t>MD</t>
  </si>
  <si>
    <t>Perryville</t>
  </si>
  <si>
    <t>Good Shepherd, Church of the</t>
  </si>
  <si>
    <t>St. Thomas More Oratory</t>
  </si>
  <si>
    <t>St. John the Baptist-Holy Angels</t>
  </si>
  <si>
    <t>St. John the Beloved</t>
  </si>
  <si>
    <t>St. Joseph</t>
  </si>
  <si>
    <t>Middletown</t>
  </si>
  <si>
    <t>St. Peter the Apostle</t>
  </si>
  <si>
    <t>Our Lady of Good Counsel</t>
  </si>
  <si>
    <t>Dorchester</t>
  </si>
  <si>
    <t>Secretary</t>
  </si>
  <si>
    <t>St. Mary Refuge of Sinners</t>
  </si>
  <si>
    <t>Dorchester</t>
  </si>
  <si>
    <t>Cambridge</t>
  </si>
  <si>
    <t>St. Francis de Sales</t>
  </si>
  <si>
    <t>Wicomico</t>
  </si>
  <si>
    <t>Salisbury</t>
  </si>
  <si>
    <t>Holy Name of Jesus</t>
  </si>
  <si>
    <t>Worcester</t>
  </si>
  <si>
    <t>Pocomoke City</t>
  </si>
  <si>
    <t>Worcester</t>
  </si>
  <si>
    <t>St. Luke</t>
  </si>
  <si>
    <t>Ocean City</t>
  </si>
  <si>
    <t>Worcester</t>
  </si>
  <si>
    <t>DE</t>
  </si>
  <si>
    <t>Y</t>
  </si>
  <si>
    <t>Marydel</t>
  </si>
  <si>
    <t>St. Benedict</t>
  </si>
  <si>
    <t>Caroline</t>
  </si>
  <si>
    <t>Ridgely</t>
  </si>
  <si>
    <t>Y</t>
  </si>
  <si>
    <t>Y</t>
  </si>
  <si>
    <t>Y</t>
  </si>
  <si>
    <t>Cecil</t>
  </si>
  <si>
    <t>Immaculate Conception</t>
  </si>
  <si>
    <t>Elkton</t>
  </si>
  <si>
    <t>Cecil</t>
  </si>
  <si>
    <t xml:space="preserve">Sacred Heart </t>
  </si>
  <si>
    <t>Chestertown</t>
  </si>
  <si>
    <t>Heckel, John  (OSFS) (1960-1961)</t>
  </si>
  <si>
    <t>Centreville</t>
  </si>
  <si>
    <t>Delaware City</t>
  </si>
  <si>
    <t>Queen Anne's</t>
  </si>
  <si>
    <t>Chester</t>
  </si>
  <si>
    <t>Y</t>
  </si>
  <si>
    <t xml:space="preserve">Holy Cross </t>
  </si>
  <si>
    <t>Kent</t>
  </si>
  <si>
    <t>Dover</t>
  </si>
  <si>
    <t>DE</t>
  </si>
  <si>
    <t>Y</t>
  </si>
  <si>
    <t xml:space="preserve">St. Polycarp </t>
  </si>
  <si>
    <t>Smyrna</t>
  </si>
  <si>
    <t>Sussex</t>
  </si>
  <si>
    <t>Seaford</t>
  </si>
  <si>
    <t>Lewes</t>
  </si>
  <si>
    <t>St. Ann, Bethany Beach</t>
  </si>
  <si>
    <t>St. Ann, Wilmington</t>
  </si>
  <si>
    <t>Bethany Beach</t>
  </si>
  <si>
    <t>St. Edmond</t>
  </si>
  <si>
    <t>SS. Peter and Paul</t>
  </si>
  <si>
    <t>Talbot</t>
  </si>
  <si>
    <t>Easton</t>
  </si>
  <si>
    <t>Christ Our King</t>
  </si>
  <si>
    <t>Church of the Holy Child</t>
  </si>
  <si>
    <t>Corpus Christi</t>
  </si>
  <si>
    <t>Holy Family</t>
  </si>
  <si>
    <t>Newark</t>
  </si>
  <si>
    <t>Holy Rosary</t>
  </si>
  <si>
    <t>Claymont</t>
  </si>
  <si>
    <t>Holy Spirit</t>
  </si>
  <si>
    <t>New Castle</t>
  </si>
  <si>
    <t>Carley, Edward B. (1964-1967 and 1970-1972); Richardson, James E. (1977-1982); Weaver, Harry (1983-1984)</t>
  </si>
  <si>
    <t>Diocese of Wilmington Parishes with Publicly Accused Priests</t>
  </si>
  <si>
    <t xml:space="preserve">Harney, Peter P. (1956-1958); Cornely, Francis P. (1969-1974)
</t>
  </si>
  <si>
    <t>Cornely, Francis P. (1962-1964)</t>
  </si>
  <si>
    <t>Cornely, Francis P. (1950-1958), Dempster, Douglas W. (1969-1970), McGovern, Joseph A. (1983-1986), Wiggins, Charles W. (1992-1993), Weaver, Harry (1987-1990)</t>
  </si>
  <si>
    <t>Mackiewicz, Leonard J. (1957 and 1972); Cornely, Francis P. (1958-1962 and 1974-1975); Irwin, William E. (1964); Gardiner, Richard F. (5/1968-11/1968)</t>
  </si>
  <si>
    <t>Carley, Edward B. (1948-1954); Cornely, Francis P. (1964-1969); Dempster, Douglas W. (1967-1969); Mackiewicz, Leonard J. (1972-1975); McGovern, Joseph A. (1979-1980); Power, Walter D. (1957-1960; 1969-1979)</t>
  </si>
  <si>
    <t>Cornely, Francis P. (1949-1950); Power, Walter D. (1952-1954); DeLuca, Francis G. (1958-1961); Lind, Alfred J. (1960-1962); Mackiewicz, Leonard J. (1970-1971); Irwin, William E. (1976-1986); McGovern, Joseph A. (deacon, 1978-1979); Dudzinski, Edward F. (1983-1985); Wiggins, Charles W. (1987-1991)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</si>
</sst>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0"/>
      <name val="Verdana"/>
      <family val="0"/>
    </font>
    <font>
      <sz val="11"/>
      <color indexed="8"/>
      <name val="Calibri"/>
      <family val="2"/>
    </font>
    <font>
      <b/>
      <sz val="14"/>
      <name val="Verdana"/>
      <family val="0"/>
    </font>
    <font>
      <sz val="9"/>
      <name val="Verdana"/>
      <family val="0"/>
    </font>
    <font>
      <sz val="14"/>
      <name val="Verdana"/>
      <family val="0"/>
    </font>
    <font>
      <sz val="8"/>
      <name val="Verdana"/>
      <family val="0"/>
    </font>
    <font>
      <b/>
      <sz val="10"/>
      <name val="Verdana"/>
      <family val="0"/>
    </font>
    <font>
      <b/>
      <sz val="11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Verdana"/>
      <family val="2"/>
    </font>
    <font>
      <b/>
      <sz val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1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6" fillId="10" borderId="1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 horizontal="center" wrapText="1"/>
    </xf>
    <xf numFmtId="10" fontId="0" fillId="10" borderId="10" xfId="0" applyNumberFormat="1" applyFill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0" fillId="0" borderId="0" xfId="0" applyFont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6" fillId="0" borderId="0" xfId="0" applyFont="1" applyAlignment="1">
      <alignment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3.125" style="0" bestFit="1" customWidth="1"/>
    <col min="2" max="2" width="32.75390625" style="4" customWidth="1"/>
    <col min="3" max="3" width="10.75390625" style="15" customWidth="1"/>
    <col min="4" max="4" width="13.375" style="9" bestFit="1" customWidth="1"/>
    <col min="5" max="5" width="8.625" style="9" bestFit="1" customWidth="1"/>
    <col min="6" max="6" width="6.25390625" style="9" bestFit="1" customWidth="1"/>
    <col min="7" max="7" width="47.125" style="4" customWidth="1"/>
    <col min="8" max="8" width="12.125" style="9" customWidth="1"/>
    <col min="9" max="9" width="5.875" style="0" customWidth="1"/>
    <col min="10" max="10" width="18.375" style="4" bestFit="1" customWidth="1"/>
    <col min="11" max="11" width="4.125" style="0" customWidth="1"/>
    <col min="12" max="12" width="17.125" style="0" customWidth="1"/>
    <col min="13" max="13" width="3.00390625" style="0" customWidth="1"/>
    <col min="14" max="14" width="27.00390625" style="0" customWidth="1"/>
  </cols>
  <sheetData>
    <row r="1" ht="19.5">
      <c r="A1" s="41" t="s">
        <v>162</v>
      </c>
    </row>
    <row r="2" ht="12.75"/>
    <row r="3" spans="1:8" s="2" customFormat="1" ht="63" customHeight="1">
      <c r="A3"/>
      <c r="B3" s="24" t="s">
        <v>59</v>
      </c>
      <c r="C3" s="3" t="s">
        <v>17</v>
      </c>
      <c r="D3" s="3" t="s">
        <v>18</v>
      </c>
      <c r="E3" s="3" t="s">
        <v>60</v>
      </c>
      <c r="F3" s="3" t="s">
        <v>58</v>
      </c>
      <c r="G3" s="25" t="s">
        <v>7</v>
      </c>
      <c r="H3" s="16" t="s">
        <v>9</v>
      </c>
    </row>
    <row r="4" spans="1:8" ht="38.25">
      <c r="A4" s="35">
        <v>1</v>
      </c>
      <c r="B4" s="36" t="s">
        <v>84</v>
      </c>
      <c r="C4" s="37" t="s">
        <v>85</v>
      </c>
      <c r="D4" s="37" t="s">
        <v>86</v>
      </c>
      <c r="E4" s="37" t="s">
        <v>114</v>
      </c>
      <c r="F4" s="37">
        <v>19801</v>
      </c>
      <c r="G4" s="36" t="s">
        <v>161</v>
      </c>
      <c r="H4" s="37" t="s">
        <v>115</v>
      </c>
    </row>
    <row r="5" spans="1:10" ht="25.5">
      <c r="A5" s="38">
        <f>A4+1</f>
        <v>2</v>
      </c>
      <c r="B5" s="36" t="s">
        <v>152</v>
      </c>
      <c r="C5" s="37" t="s">
        <v>85</v>
      </c>
      <c r="D5" s="37" t="s">
        <v>86</v>
      </c>
      <c r="E5" s="37" t="s">
        <v>114</v>
      </c>
      <c r="F5" s="37">
        <v>19802</v>
      </c>
      <c r="G5" s="36" t="s">
        <v>163</v>
      </c>
      <c r="H5" s="37" t="s">
        <v>115</v>
      </c>
      <c r="J5" s="6"/>
    </row>
    <row r="6" spans="1:10" ht="25.5">
      <c r="A6" s="38">
        <f aca="true" t="shared" si="0" ref="A6:A60">A5+1</f>
        <v>3</v>
      </c>
      <c r="B6" s="36" t="s">
        <v>153</v>
      </c>
      <c r="C6" s="37" t="s">
        <v>85</v>
      </c>
      <c r="D6" s="37" t="s">
        <v>86</v>
      </c>
      <c r="E6" s="37" t="s">
        <v>114</v>
      </c>
      <c r="F6" s="37">
        <v>19810</v>
      </c>
      <c r="G6" s="36" t="s">
        <v>71</v>
      </c>
      <c r="H6" s="37" t="s">
        <v>115</v>
      </c>
      <c r="J6" s="6"/>
    </row>
    <row r="7" spans="1:10" ht="38.25">
      <c r="A7" s="38">
        <f t="shared" si="0"/>
        <v>4</v>
      </c>
      <c r="B7" s="36" t="s">
        <v>154</v>
      </c>
      <c r="C7" s="37" t="s">
        <v>85</v>
      </c>
      <c r="D7" s="37" t="s">
        <v>86</v>
      </c>
      <c r="E7" s="37" t="s">
        <v>114</v>
      </c>
      <c r="F7" s="37">
        <v>19805</v>
      </c>
      <c r="G7" s="36" t="s">
        <v>2</v>
      </c>
      <c r="H7" s="37" t="s">
        <v>115</v>
      </c>
      <c r="J7" s="6"/>
    </row>
    <row r="8" spans="1:10" ht="25.5">
      <c r="A8" s="38">
        <f t="shared" si="0"/>
        <v>5</v>
      </c>
      <c r="B8" s="36" t="s">
        <v>155</v>
      </c>
      <c r="C8" s="37" t="s">
        <v>85</v>
      </c>
      <c r="D8" s="37" t="s">
        <v>156</v>
      </c>
      <c r="E8" s="37" t="s">
        <v>114</v>
      </c>
      <c r="F8" s="37">
        <v>19713</v>
      </c>
      <c r="G8" s="36" t="s">
        <v>82</v>
      </c>
      <c r="H8" s="37" t="s">
        <v>115</v>
      </c>
      <c r="J8" s="6"/>
    </row>
    <row r="9" spans="1:10" ht="25.5">
      <c r="A9" s="38">
        <f t="shared" si="0"/>
        <v>6</v>
      </c>
      <c r="B9" s="36" t="s">
        <v>157</v>
      </c>
      <c r="C9" s="37" t="s">
        <v>85</v>
      </c>
      <c r="D9" s="37" t="s">
        <v>158</v>
      </c>
      <c r="E9" s="37" t="s">
        <v>114</v>
      </c>
      <c r="F9" s="37">
        <v>19703</v>
      </c>
      <c r="G9" s="36" t="s">
        <v>72</v>
      </c>
      <c r="H9" s="37" t="s">
        <v>115</v>
      </c>
      <c r="J9" s="6"/>
    </row>
    <row r="10" spans="1:10" ht="38.25">
      <c r="A10" s="38">
        <f t="shared" si="0"/>
        <v>7</v>
      </c>
      <c r="B10" s="36" t="s">
        <v>159</v>
      </c>
      <c r="C10" s="37" t="s">
        <v>85</v>
      </c>
      <c r="D10" s="37" t="s">
        <v>160</v>
      </c>
      <c r="E10" s="37" t="s">
        <v>114</v>
      </c>
      <c r="F10" s="37">
        <v>19720</v>
      </c>
      <c r="G10" s="36" t="s">
        <v>81</v>
      </c>
      <c r="H10" s="37" t="s">
        <v>115</v>
      </c>
      <c r="J10" s="6"/>
    </row>
    <row r="11" spans="1:10" ht="38.25">
      <c r="A11" s="38">
        <f t="shared" si="0"/>
        <v>8</v>
      </c>
      <c r="B11" s="36" t="s">
        <v>52</v>
      </c>
      <c r="C11" s="37" t="s">
        <v>85</v>
      </c>
      <c r="D11" s="37" t="s">
        <v>160</v>
      </c>
      <c r="E11" s="37" t="s">
        <v>114</v>
      </c>
      <c r="F11" s="37">
        <v>19720</v>
      </c>
      <c r="G11" s="36" t="s">
        <v>26</v>
      </c>
      <c r="H11" s="37" t="s">
        <v>115</v>
      </c>
      <c r="J11" s="6"/>
    </row>
    <row r="12" spans="1:10" ht="12.75">
      <c r="A12" s="38">
        <f t="shared" si="0"/>
        <v>9</v>
      </c>
      <c r="B12" s="36" t="s">
        <v>53</v>
      </c>
      <c r="C12" s="37" t="s">
        <v>85</v>
      </c>
      <c r="D12" s="37" t="s">
        <v>86</v>
      </c>
      <c r="E12" s="37" t="s">
        <v>114</v>
      </c>
      <c r="F12" s="37">
        <v>19808</v>
      </c>
      <c r="G12" s="36" t="s">
        <v>73</v>
      </c>
      <c r="H12" s="37" t="s">
        <v>115</v>
      </c>
      <c r="J12" s="6"/>
    </row>
    <row r="13" spans="1:10" ht="38.25">
      <c r="A13" s="38">
        <f t="shared" si="0"/>
        <v>10</v>
      </c>
      <c r="B13" s="36" t="s">
        <v>146</v>
      </c>
      <c r="C13" s="37" t="s">
        <v>85</v>
      </c>
      <c r="D13" s="37" t="s">
        <v>86</v>
      </c>
      <c r="E13" s="37" t="s">
        <v>114</v>
      </c>
      <c r="F13" s="37">
        <v>19806</v>
      </c>
      <c r="G13" s="36" t="s">
        <v>27</v>
      </c>
      <c r="H13" s="37" t="s">
        <v>115</v>
      </c>
      <c r="J13" s="6"/>
    </row>
    <row r="14" spans="1:10" ht="37.5" customHeight="1">
      <c r="A14" s="38">
        <f t="shared" si="0"/>
        <v>11</v>
      </c>
      <c r="B14" s="36" t="s">
        <v>54</v>
      </c>
      <c r="C14" s="37" t="s">
        <v>85</v>
      </c>
      <c r="D14" s="37" t="s">
        <v>86</v>
      </c>
      <c r="E14" s="37" t="s">
        <v>114</v>
      </c>
      <c r="F14" s="37">
        <v>19803</v>
      </c>
      <c r="G14" s="36" t="s">
        <v>29</v>
      </c>
      <c r="H14" s="37" t="s">
        <v>115</v>
      </c>
      <c r="J14" s="6"/>
    </row>
    <row r="15" spans="1:10" ht="12.75">
      <c r="A15" s="38">
        <f t="shared" si="0"/>
        <v>12</v>
      </c>
      <c r="B15" s="36" t="s">
        <v>74</v>
      </c>
      <c r="C15" s="37" t="s">
        <v>85</v>
      </c>
      <c r="D15" s="37" t="s">
        <v>86</v>
      </c>
      <c r="E15" s="37" t="s">
        <v>114</v>
      </c>
      <c r="F15" s="37">
        <v>19805</v>
      </c>
      <c r="G15" s="36" t="s">
        <v>129</v>
      </c>
      <c r="H15" s="37" t="s">
        <v>139</v>
      </c>
      <c r="J15" s="6"/>
    </row>
    <row r="16" spans="1:10" ht="25.5">
      <c r="A16" s="38">
        <f t="shared" si="0"/>
        <v>13</v>
      </c>
      <c r="B16" s="36" t="s">
        <v>55</v>
      </c>
      <c r="C16" s="37" t="s">
        <v>85</v>
      </c>
      <c r="D16" s="37" t="s">
        <v>86</v>
      </c>
      <c r="E16" s="37" t="s">
        <v>114</v>
      </c>
      <c r="F16" s="37">
        <v>19808</v>
      </c>
      <c r="G16" s="36" t="s">
        <v>75</v>
      </c>
      <c r="H16" s="37" t="s">
        <v>115</v>
      </c>
      <c r="J16" s="6"/>
    </row>
    <row r="17" spans="1:10" ht="38.25">
      <c r="A17" s="38">
        <f t="shared" si="0"/>
        <v>14</v>
      </c>
      <c r="B17" s="36" t="s">
        <v>56</v>
      </c>
      <c r="C17" s="37" t="s">
        <v>85</v>
      </c>
      <c r="D17" s="37" t="s">
        <v>86</v>
      </c>
      <c r="E17" s="37" t="s">
        <v>114</v>
      </c>
      <c r="F17" s="37">
        <v>19805</v>
      </c>
      <c r="G17" s="36" t="s">
        <v>28</v>
      </c>
      <c r="H17" s="37" t="s">
        <v>115</v>
      </c>
      <c r="J17" s="6"/>
    </row>
    <row r="18" spans="1:10" ht="25.5">
      <c r="A18" s="38">
        <f t="shared" si="0"/>
        <v>15</v>
      </c>
      <c r="B18" s="36" t="s">
        <v>66</v>
      </c>
      <c r="C18" s="37" t="s">
        <v>85</v>
      </c>
      <c r="D18" s="37" t="s">
        <v>67</v>
      </c>
      <c r="E18" s="37" t="s">
        <v>114</v>
      </c>
      <c r="F18" s="37">
        <v>19701</v>
      </c>
      <c r="G18" s="36" t="s">
        <v>76</v>
      </c>
      <c r="H18" s="37" t="s">
        <v>115</v>
      </c>
      <c r="J18" s="6"/>
    </row>
    <row r="19" spans="1:10" ht="12.75">
      <c r="A19" s="38">
        <f t="shared" si="0"/>
        <v>16</v>
      </c>
      <c r="B19" s="36" t="s">
        <v>68</v>
      </c>
      <c r="C19" s="37" t="s">
        <v>85</v>
      </c>
      <c r="D19" s="37" t="s">
        <v>86</v>
      </c>
      <c r="E19" s="37" t="s">
        <v>114</v>
      </c>
      <c r="F19" s="37">
        <v>19805</v>
      </c>
      <c r="G19" s="36" t="s">
        <v>77</v>
      </c>
      <c r="H19" s="37" t="s">
        <v>115</v>
      </c>
      <c r="J19" s="6"/>
    </row>
    <row r="20" spans="1:10" ht="38.25">
      <c r="A20" s="38">
        <f t="shared" si="0"/>
        <v>17</v>
      </c>
      <c r="B20" s="36" t="s">
        <v>69</v>
      </c>
      <c r="C20" s="37" t="s">
        <v>85</v>
      </c>
      <c r="D20" s="37" t="s">
        <v>86</v>
      </c>
      <c r="E20" s="37" t="s">
        <v>114</v>
      </c>
      <c r="F20" s="37">
        <v>19809</v>
      </c>
      <c r="G20" s="36" t="s">
        <v>0</v>
      </c>
      <c r="H20" s="37" t="s">
        <v>115</v>
      </c>
      <c r="J20" s="6"/>
    </row>
    <row r="21" spans="1:10" ht="25.5">
      <c r="A21" s="38">
        <f t="shared" si="0"/>
        <v>18</v>
      </c>
      <c r="B21" s="36" t="s">
        <v>70</v>
      </c>
      <c r="C21" s="37" t="s">
        <v>85</v>
      </c>
      <c r="D21" s="37" t="s">
        <v>86</v>
      </c>
      <c r="E21" s="37" t="s">
        <v>114</v>
      </c>
      <c r="F21" s="37">
        <v>19805</v>
      </c>
      <c r="G21" s="36" t="s">
        <v>78</v>
      </c>
      <c r="H21" s="37" t="s">
        <v>115</v>
      </c>
      <c r="J21" s="6"/>
    </row>
    <row r="22" spans="1:10" ht="12.75">
      <c r="A22" s="38">
        <f t="shared" si="0"/>
        <v>19</v>
      </c>
      <c r="B22" s="36" t="s">
        <v>92</v>
      </c>
      <c r="C22" s="37" t="s">
        <v>85</v>
      </c>
      <c r="D22" s="37" t="s">
        <v>156</v>
      </c>
      <c r="E22" s="37" t="s">
        <v>114</v>
      </c>
      <c r="F22" s="37">
        <v>19711</v>
      </c>
      <c r="G22" s="36" t="s">
        <v>164</v>
      </c>
      <c r="H22" s="37" t="s">
        <v>120</v>
      </c>
      <c r="J22" s="6"/>
    </row>
    <row r="23" spans="1:10" ht="51">
      <c r="A23" s="38">
        <f t="shared" si="0"/>
        <v>20</v>
      </c>
      <c r="B23" s="36" t="s">
        <v>93</v>
      </c>
      <c r="C23" s="37" t="s">
        <v>85</v>
      </c>
      <c r="D23" s="37" t="s">
        <v>156</v>
      </c>
      <c r="E23" s="37" t="s">
        <v>114</v>
      </c>
      <c r="F23" s="37">
        <v>19711</v>
      </c>
      <c r="G23" s="36" t="s">
        <v>165</v>
      </c>
      <c r="H23" s="37" t="s">
        <v>115</v>
      </c>
      <c r="J23" s="6"/>
    </row>
    <row r="24" spans="1:10" ht="25.5">
      <c r="A24" s="38">
        <f t="shared" si="0"/>
        <v>21</v>
      </c>
      <c r="B24" s="36" t="s">
        <v>94</v>
      </c>
      <c r="C24" s="37" t="s">
        <v>85</v>
      </c>
      <c r="D24" s="37" t="s">
        <v>86</v>
      </c>
      <c r="E24" s="37" t="s">
        <v>114</v>
      </c>
      <c r="F24" s="37">
        <v>19808</v>
      </c>
      <c r="G24" s="36" t="s">
        <v>1</v>
      </c>
      <c r="H24" s="37" t="s">
        <v>115</v>
      </c>
      <c r="J24" s="6"/>
    </row>
    <row r="25" spans="1:10" ht="12.75">
      <c r="A25" s="38">
        <f t="shared" si="0"/>
        <v>22</v>
      </c>
      <c r="B25" s="36" t="s">
        <v>95</v>
      </c>
      <c r="C25" s="37" t="s">
        <v>85</v>
      </c>
      <c r="D25" s="37" t="s">
        <v>96</v>
      </c>
      <c r="E25" s="37" t="s">
        <v>114</v>
      </c>
      <c r="F25" s="37">
        <v>19709</v>
      </c>
      <c r="G25" s="36" t="s">
        <v>79</v>
      </c>
      <c r="H25" s="37" t="s">
        <v>115</v>
      </c>
      <c r="J25" s="6"/>
    </row>
    <row r="26" spans="1:10" ht="12.75">
      <c r="A26" s="38">
        <f t="shared" si="0"/>
        <v>23</v>
      </c>
      <c r="B26" s="36" t="s">
        <v>3</v>
      </c>
      <c r="C26" s="37" t="s">
        <v>85</v>
      </c>
      <c r="D26" s="37" t="s">
        <v>86</v>
      </c>
      <c r="E26" s="37" t="s">
        <v>114</v>
      </c>
      <c r="F26" s="37">
        <v>19801</v>
      </c>
      <c r="G26" s="36"/>
      <c r="H26" s="37"/>
      <c r="J26" s="6"/>
    </row>
    <row r="27" spans="1:10" ht="25.5">
      <c r="A27" s="38">
        <f t="shared" si="0"/>
        <v>24</v>
      </c>
      <c r="B27" s="36" t="s">
        <v>57</v>
      </c>
      <c r="C27" s="37" t="s">
        <v>85</v>
      </c>
      <c r="D27" s="37" t="s">
        <v>31</v>
      </c>
      <c r="E27" s="37" t="s">
        <v>114</v>
      </c>
      <c r="F27" s="37">
        <v>19807</v>
      </c>
      <c r="G27" s="36" t="s">
        <v>83</v>
      </c>
      <c r="H27" s="37" t="s">
        <v>115</v>
      </c>
      <c r="J27" s="6"/>
    </row>
    <row r="28" spans="1:10" ht="12.75">
      <c r="A28" s="38">
        <f t="shared" si="0"/>
        <v>25</v>
      </c>
      <c r="B28" s="36" t="s">
        <v>4</v>
      </c>
      <c r="C28" s="37" t="s">
        <v>85</v>
      </c>
      <c r="D28" s="37" t="s">
        <v>156</v>
      </c>
      <c r="E28" s="37" t="s">
        <v>114</v>
      </c>
      <c r="F28" s="37">
        <v>19702</v>
      </c>
      <c r="G28" s="36"/>
      <c r="H28" s="37"/>
      <c r="J28" s="6"/>
    </row>
    <row r="29" spans="1:10" ht="25.5">
      <c r="A29" s="38">
        <f t="shared" si="0"/>
        <v>26</v>
      </c>
      <c r="B29" s="36" t="s">
        <v>32</v>
      </c>
      <c r="C29" s="37" t="s">
        <v>85</v>
      </c>
      <c r="D29" s="37" t="s">
        <v>33</v>
      </c>
      <c r="E29" s="37" t="s">
        <v>114</v>
      </c>
      <c r="F29" s="37">
        <v>19707</v>
      </c>
      <c r="G29" s="36" t="s">
        <v>80</v>
      </c>
      <c r="H29" s="37" t="s">
        <v>115</v>
      </c>
      <c r="J29" s="6"/>
    </row>
    <row r="30" spans="1:10" ht="25.5">
      <c r="A30" s="38">
        <f t="shared" si="0"/>
        <v>27</v>
      </c>
      <c r="B30" s="36" t="s">
        <v>34</v>
      </c>
      <c r="C30" s="37" t="s">
        <v>85</v>
      </c>
      <c r="D30" s="37" t="s">
        <v>86</v>
      </c>
      <c r="E30" s="37" t="s">
        <v>114</v>
      </c>
      <c r="F30" s="37">
        <v>19801</v>
      </c>
      <c r="G30" s="36" t="s">
        <v>10</v>
      </c>
      <c r="H30" s="37" t="s">
        <v>134</v>
      </c>
      <c r="J30" s="6"/>
    </row>
    <row r="31" spans="1:10" ht="38.25">
      <c r="A31" s="38">
        <f t="shared" si="0"/>
        <v>28</v>
      </c>
      <c r="B31" s="36" t="s">
        <v>35</v>
      </c>
      <c r="C31" s="37" t="s">
        <v>85</v>
      </c>
      <c r="D31" s="37" t="s">
        <v>86</v>
      </c>
      <c r="E31" s="37" t="s">
        <v>114</v>
      </c>
      <c r="F31" s="37">
        <v>19803</v>
      </c>
      <c r="G31" s="36" t="s">
        <v>25</v>
      </c>
      <c r="H31" s="37" t="s">
        <v>115</v>
      </c>
      <c r="J31" s="6"/>
    </row>
    <row r="32" spans="1:10" ht="37.5">
      <c r="A32" s="38">
        <f t="shared" si="0"/>
        <v>29</v>
      </c>
      <c r="B32" s="36" t="s">
        <v>36</v>
      </c>
      <c r="C32" s="37" t="s">
        <v>85</v>
      </c>
      <c r="D32" s="37" t="s">
        <v>86</v>
      </c>
      <c r="E32" s="37" t="s">
        <v>114</v>
      </c>
      <c r="F32" s="37">
        <v>19804</v>
      </c>
      <c r="G32" s="36" t="s">
        <v>30</v>
      </c>
      <c r="H32" s="37" t="s">
        <v>115</v>
      </c>
      <c r="J32" s="6"/>
    </row>
    <row r="33" spans="1:10" ht="12">
      <c r="A33" s="38">
        <f t="shared" si="0"/>
        <v>30</v>
      </c>
      <c r="B33" s="36" t="s">
        <v>6</v>
      </c>
      <c r="C33" s="37" t="s">
        <v>85</v>
      </c>
      <c r="D33" s="37" t="s">
        <v>86</v>
      </c>
      <c r="E33" s="37" t="s">
        <v>114</v>
      </c>
      <c r="F33" s="37">
        <v>19801</v>
      </c>
      <c r="G33" s="36"/>
      <c r="H33" s="37"/>
      <c r="J33" s="6"/>
    </row>
    <row r="34" spans="1:10" ht="12">
      <c r="A34" s="38">
        <f t="shared" si="0"/>
        <v>31</v>
      </c>
      <c r="B34" s="36" t="s">
        <v>41</v>
      </c>
      <c r="C34" s="37" t="s">
        <v>85</v>
      </c>
      <c r="D34" s="37" t="s">
        <v>131</v>
      </c>
      <c r="E34" s="37" t="s">
        <v>114</v>
      </c>
      <c r="F34" s="37">
        <v>19706</v>
      </c>
      <c r="G34" s="36"/>
      <c r="H34" s="37"/>
      <c r="J34" s="6"/>
    </row>
    <row r="35" spans="1:10" ht="37.5">
      <c r="A35" s="38">
        <f t="shared" si="0"/>
        <v>32</v>
      </c>
      <c r="B35" s="36" t="s">
        <v>41</v>
      </c>
      <c r="C35" s="37" t="s">
        <v>85</v>
      </c>
      <c r="D35" s="37" t="s">
        <v>86</v>
      </c>
      <c r="E35" s="37" t="s">
        <v>114</v>
      </c>
      <c r="F35" s="37">
        <v>19805</v>
      </c>
      <c r="G35" s="36" t="s">
        <v>13</v>
      </c>
      <c r="H35" s="37" t="s">
        <v>115</v>
      </c>
      <c r="J35" s="6"/>
    </row>
    <row r="36" spans="1:10" ht="24.75">
      <c r="A36" s="38">
        <f t="shared" si="0"/>
        <v>33</v>
      </c>
      <c r="B36" s="36" t="s">
        <v>97</v>
      </c>
      <c r="C36" s="37" t="s">
        <v>85</v>
      </c>
      <c r="D36" s="37" t="s">
        <v>160</v>
      </c>
      <c r="E36" s="37" t="s">
        <v>114</v>
      </c>
      <c r="F36" s="37">
        <v>19720</v>
      </c>
      <c r="G36" s="36" t="s">
        <v>49</v>
      </c>
      <c r="H36" s="37" t="s">
        <v>115</v>
      </c>
      <c r="J36" s="6"/>
    </row>
    <row r="37" spans="1:10" ht="75">
      <c r="A37" s="38">
        <f t="shared" si="0"/>
        <v>34</v>
      </c>
      <c r="B37" s="36" t="s">
        <v>135</v>
      </c>
      <c r="C37" s="37" t="s">
        <v>136</v>
      </c>
      <c r="D37" s="37" t="s">
        <v>137</v>
      </c>
      <c r="E37" s="37" t="s">
        <v>138</v>
      </c>
      <c r="F37" s="37">
        <v>19901</v>
      </c>
      <c r="G37" s="36" t="s">
        <v>50</v>
      </c>
      <c r="H37" s="37" t="s">
        <v>139</v>
      </c>
      <c r="J37" s="6"/>
    </row>
    <row r="38" spans="1:10" ht="12">
      <c r="A38" s="38">
        <f t="shared" si="0"/>
        <v>35</v>
      </c>
      <c r="B38" s="36" t="s">
        <v>140</v>
      </c>
      <c r="C38" s="37" t="s">
        <v>136</v>
      </c>
      <c r="D38" s="37" t="s">
        <v>141</v>
      </c>
      <c r="E38" s="37" t="s">
        <v>138</v>
      </c>
      <c r="F38" s="37">
        <v>19977</v>
      </c>
      <c r="G38" s="36" t="s">
        <v>51</v>
      </c>
      <c r="H38" s="37" t="s">
        <v>139</v>
      </c>
      <c r="J38" s="6"/>
    </row>
    <row r="39" spans="1:10" ht="12">
      <c r="A39" s="38">
        <f t="shared" si="0"/>
        <v>36</v>
      </c>
      <c r="B39" s="36" t="s">
        <v>5</v>
      </c>
      <c r="C39" s="37" t="s">
        <v>142</v>
      </c>
      <c r="D39" s="37" t="s">
        <v>143</v>
      </c>
      <c r="E39" s="37" t="s">
        <v>138</v>
      </c>
      <c r="F39" s="37">
        <v>19973</v>
      </c>
      <c r="G39" s="36"/>
      <c r="H39" s="37"/>
      <c r="J39" s="6"/>
    </row>
    <row r="40" spans="1:10" ht="12">
      <c r="A40" s="38">
        <f t="shared" si="0"/>
        <v>37</v>
      </c>
      <c r="B40" s="36" t="s">
        <v>16</v>
      </c>
      <c r="C40" s="37" t="s">
        <v>142</v>
      </c>
      <c r="D40" s="37" t="s">
        <v>144</v>
      </c>
      <c r="E40" s="37" t="s">
        <v>138</v>
      </c>
      <c r="F40" s="37">
        <v>19958</v>
      </c>
      <c r="G40" s="36"/>
      <c r="H40" s="37"/>
      <c r="J40" s="6"/>
    </row>
    <row r="41" spans="1:10" ht="12">
      <c r="A41" s="38">
        <f t="shared" si="0"/>
        <v>38</v>
      </c>
      <c r="B41" s="36" t="s">
        <v>145</v>
      </c>
      <c r="C41" s="37" t="s">
        <v>142</v>
      </c>
      <c r="D41" s="37" t="s">
        <v>147</v>
      </c>
      <c r="E41" s="37" t="s">
        <v>138</v>
      </c>
      <c r="F41" s="37">
        <v>19930</v>
      </c>
      <c r="G41" s="36" t="s">
        <v>20</v>
      </c>
      <c r="H41" s="37" t="s">
        <v>122</v>
      </c>
      <c r="J41" s="6"/>
    </row>
    <row r="42" spans="1:10" ht="37.5">
      <c r="A42" s="38">
        <f t="shared" si="0"/>
        <v>39</v>
      </c>
      <c r="B42" s="36" t="s">
        <v>148</v>
      </c>
      <c r="C42" s="37" t="s">
        <v>142</v>
      </c>
      <c r="D42" s="37" t="s">
        <v>61</v>
      </c>
      <c r="E42" s="37" t="s">
        <v>138</v>
      </c>
      <c r="F42" s="37">
        <v>19971</v>
      </c>
      <c r="G42" s="36" t="s">
        <v>166</v>
      </c>
      <c r="H42" s="37" t="s">
        <v>120</v>
      </c>
      <c r="J42" s="6"/>
    </row>
    <row r="43" spans="1:10" ht="12">
      <c r="A43" s="38">
        <f t="shared" si="0"/>
        <v>40</v>
      </c>
      <c r="B43" s="36" t="s">
        <v>62</v>
      </c>
      <c r="C43" s="37" t="s">
        <v>142</v>
      </c>
      <c r="D43" s="37" t="s">
        <v>63</v>
      </c>
      <c r="E43" s="37" t="s">
        <v>138</v>
      </c>
      <c r="F43" s="37">
        <v>19963</v>
      </c>
      <c r="G43" s="36" t="s">
        <v>15</v>
      </c>
      <c r="H43" s="37" t="s">
        <v>121</v>
      </c>
      <c r="J43" s="6"/>
    </row>
    <row r="44" spans="1:10" ht="24.75">
      <c r="A44" s="38">
        <f t="shared" si="0"/>
        <v>41</v>
      </c>
      <c r="B44" s="36" t="s">
        <v>87</v>
      </c>
      <c r="C44" s="37" t="s">
        <v>142</v>
      </c>
      <c r="D44" s="37" t="s">
        <v>88</v>
      </c>
      <c r="E44" s="37" t="s">
        <v>138</v>
      </c>
      <c r="F44" s="37">
        <v>19947</v>
      </c>
      <c r="G44" s="36" t="s">
        <v>14</v>
      </c>
      <c r="H44" s="37" t="s">
        <v>120</v>
      </c>
      <c r="J44" s="6"/>
    </row>
    <row r="45" spans="1:10" ht="37.5">
      <c r="A45" s="38">
        <f t="shared" si="0"/>
        <v>42</v>
      </c>
      <c r="B45" s="36" t="s">
        <v>91</v>
      </c>
      <c r="C45" s="37" t="s">
        <v>123</v>
      </c>
      <c r="D45" s="37" t="s">
        <v>90</v>
      </c>
      <c r="E45" s="37" t="s">
        <v>89</v>
      </c>
      <c r="F45" s="37">
        <v>21903</v>
      </c>
      <c r="G45" s="36" t="s">
        <v>11</v>
      </c>
      <c r="H45" s="37" t="s">
        <v>120</v>
      </c>
      <c r="J45" s="6"/>
    </row>
    <row r="46" spans="1:10" ht="50.25">
      <c r="A46" s="38">
        <f t="shared" si="0"/>
        <v>43</v>
      </c>
      <c r="B46" s="36" t="s">
        <v>124</v>
      </c>
      <c r="C46" s="37" t="s">
        <v>126</v>
      </c>
      <c r="D46" s="37" t="s">
        <v>125</v>
      </c>
      <c r="E46" s="37" t="s">
        <v>89</v>
      </c>
      <c r="F46" s="37">
        <v>21922</v>
      </c>
      <c r="G46" s="36" t="s">
        <v>42</v>
      </c>
      <c r="H46" s="37" t="s">
        <v>139</v>
      </c>
      <c r="J46" s="6"/>
    </row>
    <row r="47" spans="1:10" ht="12">
      <c r="A47" s="38">
        <f t="shared" si="0"/>
        <v>44</v>
      </c>
      <c r="B47" s="36" t="s">
        <v>127</v>
      </c>
      <c r="C47" s="37" t="s">
        <v>136</v>
      </c>
      <c r="D47" s="37" t="s">
        <v>128</v>
      </c>
      <c r="E47" s="37" t="s">
        <v>89</v>
      </c>
      <c r="F47" s="37">
        <v>21620</v>
      </c>
      <c r="G47" s="36" t="s">
        <v>43</v>
      </c>
      <c r="H47" s="37" t="s">
        <v>139</v>
      </c>
      <c r="J47" s="6"/>
    </row>
    <row r="48" spans="1:10" ht="12">
      <c r="A48" s="38">
        <f t="shared" si="0"/>
        <v>45</v>
      </c>
      <c r="B48" s="36" t="s">
        <v>37</v>
      </c>
      <c r="C48" s="37" t="s">
        <v>136</v>
      </c>
      <c r="D48" s="37" t="s">
        <v>38</v>
      </c>
      <c r="E48" s="37" t="s">
        <v>89</v>
      </c>
      <c r="F48" s="37">
        <v>21635</v>
      </c>
      <c r="G48" s="36" t="s">
        <v>44</v>
      </c>
      <c r="H48" s="37" t="s">
        <v>139</v>
      </c>
      <c r="J48" s="6"/>
    </row>
    <row r="49" spans="1:10" ht="24.75">
      <c r="A49" s="38">
        <f t="shared" si="0"/>
        <v>46</v>
      </c>
      <c r="B49" s="36" t="s">
        <v>39</v>
      </c>
      <c r="C49" s="37" t="s">
        <v>40</v>
      </c>
      <c r="D49" s="37" t="s">
        <v>130</v>
      </c>
      <c r="E49" s="37" t="s">
        <v>89</v>
      </c>
      <c r="F49" s="37">
        <v>21617</v>
      </c>
      <c r="G49" s="36" t="s">
        <v>45</v>
      </c>
      <c r="H49" s="37" t="s">
        <v>139</v>
      </c>
      <c r="J49" s="6"/>
    </row>
    <row r="50" spans="1:10" ht="24.75">
      <c r="A50" s="38">
        <f t="shared" si="0"/>
        <v>47</v>
      </c>
      <c r="B50" s="36" t="s">
        <v>21</v>
      </c>
      <c r="C50" s="37" t="s">
        <v>132</v>
      </c>
      <c r="D50" s="37" t="s">
        <v>133</v>
      </c>
      <c r="E50" s="37" t="s">
        <v>89</v>
      </c>
      <c r="F50" s="37">
        <v>21619</v>
      </c>
      <c r="G50" s="36"/>
      <c r="H50" s="37"/>
      <c r="J50" s="6"/>
    </row>
    <row r="51" spans="1:10" ht="24.75">
      <c r="A51" s="38">
        <f t="shared" si="0"/>
        <v>48</v>
      </c>
      <c r="B51" s="36" t="s">
        <v>98</v>
      </c>
      <c r="C51" s="37" t="s">
        <v>99</v>
      </c>
      <c r="D51" s="37" t="s">
        <v>100</v>
      </c>
      <c r="E51" s="37" t="s">
        <v>89</v>
      </c>
      <c r="F51" s="37">
        <v>21664</v>
      </c>
      <c r="G51" s="36" t="s">
        <v>46</v>
      </c>
      <c r="H51" s="37" t="s">
        <v>120</v>
      </c>
      <c r="J51" s="6"/>
    </row>
    <row r="52" spans="1:10" ht="63">
      <c r="A52" s="38">
        <f t="shared" si="0"/>
        <v>49</v>
      </c>
      <c r="B52" s="36" t="s">
        <v>101</v>
      </c>
      <c r="C52" s="37" t="s">
        <v>102</v>
      </c>
      <c r="D52" s="37" t="s">
        <v>103</v>
      </c>
      <c r="E52" s="37" t="s">
        <v>89</v>
      </c>
      <c r="F52" s="37">
        <v>21613</v>
      </c>
      <c r="G52" s="36" t="s">
        <v>167</v>
      </c>
      <c r="H52" s="37" t="s">
        <v>139</v>
      </c>
      <c r="J52" s="6"/>
    </row>
    <row r="53" spans="1:10" ht="75">
      <c r="A53" s="38">
        <f t="shared" si="0"/>
        <v>50</v>
      </c>
      <c r="B53" s="36" t="s">
        <v>104</v>
      </c>
      <c r="C53" s="37" t="s">
        <v>105</v>
      </c>
      <c r="D53" s="37" t="s">
        <v>106</v>
      </c>
      <c r="E53" s="37" t="s">
        <v>89</v>
      </c>
      <c r="F53" s="37">
        <v>21801</v>
      </c>
      <c r="G53" s="36" t="s">
        <v>168</v>
      </c>
      <c r="H53" s="37" t="s">
        <v>120</v>
      </c>
      <c r="J53" s="6"/>
    </row>
    <row r="54" spans="1:10" ht="12">
      <c r="A54" s="38">
        <f t="shared" si="0"/>
        <v>51</v>
      </c>
      <c r="B54" s="36" t="s">
        <v>107</v>
      </c>
      <c r="C54" s="37" t="s">
        <v>108</v>
      </c>
      <c r="D54" s="37" t="s">
        <v>109</v>
      </c>
      <c r="E54" s="37" t="s">
        <v>89</v>
      </c>
      <c r="F54" s="37">
        <v>21851</v>
      </c>
      <c r="G54" s="36" t="s">
        <v>12</v>
      </c>
      <c r="H54" s="37" t="s">
        <v>120</v>
      </c>
      <c r="J54" s="6"/>
    </row>
    <row r="55" spans="1:10" ht="12">
      <c r="A55" s="38">
        <f t="shared" si="0"/>
        <v>52</v>
      </c>
      <c r="B55" s="36" t="s">
        <v>22</v>
      </c>
      <c r="C55" s="37" t="s">
        <v>113</v>
      </c>
      <c r="D55" s="37" t="s">
        <v>23</v>
      </c>
      <c r="E55" s="37" t="s">
        <v>89</v>
      </c>
      <c r="F55" s="37">
        <v>21811</v>
      </c>
      <c r="G55" s="36"/>
      <c r="H55" s="37"/>
      <c r="J55" s="6"/>
    </row>
    <row r="56" spans="1:10" ht="12">
      <c r="A56" s="38">
        <f t="shared" si="0"/>
        <v>53</v>
      </c>
      <c r="B56" s="36" t="s">
        <v>111</v>
      </c>
      <c r="C56" s="37" t="s">
        <v>110</v>
      </c>
      <c r="D56" s="37" t="s">
        <v>112</v>
      </c>
      <c r="E56" s="37" t="s">
        <v>89</v>
      </c>
      <c r="F56" s="37">
        <v>21842</v>
      </c>
      <c r="G56" s="36" t="s">
        <v>47</v>
      </c>
      <c r="H56" s="37" t="s">
        <v>139</v>
      </c>
      <c r="J56" s="6"/>
    </row>
    <row r="57" spans="1:10" ht="12">
      <c r="A57" s="38">
        <f t="shared" si="0"/>
        <v>54</v>
      </c>
      <c r="B57" s="36" t="s">
        <v>24</v>
      </c>
      <c r="C57" s="37" t="s">
        <v>113</v>
      </c>
      <c r="D57" s="37" t="s">
        <v>112</v>
      </c>
      <c r="E57" s="37" t="s">
        <v>89</v>
      </c>
      <c r="F57" s="37">
        <v>21842</v>
      </c>
      <c r="G57" s="36"/>
      <c r="H57" s="37"/>
      <c r="J57" s="6"/>
    </row>
    <row r="58" spans="1:10" ht="12">
      <c r="A58" s="38">
        <f t="shared" si="0"/>
        <v>55</v>
      </c>
      <c r="B58" s="36" t="s">
        <v>149</v>
      </c>
      <c r="C58" s="37" t="s">
        <v>150</v>
      </c>
      <c r="D58" s="37" t="s">
        <v>151</v>
      </c>
      <c r="E58" s="37" t="s">
        <v>89</v>
      </c>
      <c r="F58" s="37">
        <v>21601</v>
      </c>
      <c r="G58" s="36"/>
      <c r="H58" s="39"/>
      <c r="J58" s="6"/>
    </row>
    <row r="59" spans="1:10" ht="24.75">
      <c r="A59" s="38">
        <f t="shared" si="0"/>
        <v>56</v>
      </c>
      <c r="B59" s="36" t="s">
        <v>64</v>
      </c>
      <c r="C59" s="37" t="s">
        <v>65</v>
      </c>
      <c r="D59" s="37" t="s">
        <v>116</v>
      </c>
      <c r="E59" s="37" t="s">
        <v>89</v>
      </c>
      <c r="F59" s="37">
        <v>21649</v>
      </c>
      <c r="G59" s="36" t="s">
        <v>48</v>
      </c>
      <c r="H59" s="37" t="s">
        <v>120</v>
      </c>
      <c r="J59" s="6"/>
    </row>
    <row r="60" spans="1:16" s="5" customFormat="1" ht="12.75" thickBot="1">
      <c r="A60" s="38">
        <f t="shared" si="0"/>
        <v>57</v>
      </c>
      <c r="B60" s="36" t="s">
        <v>117</v>
      </c>
      <c r="C60" s="37" t="s">
        <v>118</v>
      </c>
      <c r="D60" s="37" t="s">
        <v>119</v>
      </c>
      <c r="E60" s="37" t="s">
        <v>89</v>
      </c>
      <c r="F60" s="37">
        <v>21660</v>
      </c>
      <c r="G60" s="36" t="s">
        <v>19</v>
      </c>
      <c r="H60" s="40" t="s">
        <v>120</v>
      </c>
      <c r="I60" s="7"/>
      <c r="J60" s="6"/>
      <c r="K60" s="7"/>
      <c r="L60" s="7"/>
      <c r="M60" s="7"/>
      <c r="N60" s="7"/>
      <c r="O60" s="7"/>
      <c r="P60" s="7"/>
    </row>
    <row r="61" spans="2:16" s="1" customFormat="1" ht="12.75" thickBot="1">
      <c r="B61" s="26"/>
      <c r="C61" s="27"/>
      <c r="D61" s="28"/>
      <c r="E61" s="28"/>
      <c r="F61" s="28"/>
      <c r="G61" s="29"/>
      <c r="H61" s="12">
        <f>COUNTIF(H4:H60,"Y")</f>
        <v>47</v>
      </c>
      <c r="I61" s="11"/>
      <c r="J61" s="10"/>
      <c r="K61" s="11"/>
      <c r="L61" s="11"/>
      <c r="M61" s="11"/>
      <c r="N61" s="11"/>
      <c r="O61" s="11"/>
      <c r="P61" s="11"/>
    </row>
    <row r="62" spans="2:16" ht="12">
      <c r="B62" s="30"/>
      <c r="C62" s="31"/>
      <c r="D62" s="32"/>
      <c r="E62" s="32"/>
      <c r="F62" s="32"/>
      <c r="G62" s="30"/>
      <c r="H62" s="33"/>
      <c r="J62" s="8"/>
      <c r="K62" s="7"/>
      <c r="L62" s="7"/>
      <c r="M62" s="7"/>
      <c r="N62" s="7"/>
      <c r="O62" s="7"/>
      <c r="P62" s="7"/>
    </row>
    <row r="63" spans="2:16" ht="12">
      <c r="B63" s="8"/>
      <c r="C63" s="14"/>
      <c r="D63" s="13"/>
      <c r="E63" s="13"/>
      <c r="F63" s="13"/>
      <c r="G63" s="8"/>
      <c r="H63" s="13"/>
      <c r="J63" s="8"/>
      <c r="K63" s="7"/>
      <c r="L63" s="7"/>
      <c r="M63" s="7"/>
      <c r="N63" s="7"/>
      <c r="O63" s="7"/>
      <c r="P63" s="7"/>
    </row>
    <row r="64" spans="2:16" s="21" customFormat="1" ht="21.75" customHeight="1">
      <c r="B64" s="34" t="s">
        <v>8</v>
      </c>
      <c r="C64" s="23">
        <f>H61/57</f>
        <v>0.8245614035087719</v>
      </c>
      <c r="D64" s="42"/>
      <c r="E64" s="19"/>
      <c r="F64" s="19"/>
      <c r="G64" s="20"/>
      <c r="H64" s="19"/>
      <c r="J64" s="20"/>
      <c r="K64" s="18"/>
      <c r="L64" s="18"/>
      <c r="M64" s="18"/>
      <c r="N64" s="18"/>
      <c r="O64" s="18"/>
      <c r="P64" s="18"/>
    </row>
    <row r="65" spans="5:16" ht="12">
      <c r="E65" s="13"/>
      <c r="F65" s="13"/>
      <c r="G65" s="8"/>
      <c r="H65" s="13"/>
      <c r="J65" s="8"/>
      <c r="K65" s="7"/>
      <c r="L65" s="7"/>
      <c r="M65" s="7"/>
      <c r="N65" s="7"/>
      <c r="O65" s="7"/>
      <c r="P65" s="7"/>
    </row>
    <row r="66" spans="2:16" ht="12">
      <c r="B66" s="8"/>
      <c r="C66" s="14"/>
      <c r="D66" s="13"/>
      <c r="E66" s="13"/>
      <c r="F66" s="13"/>
      <c r="G66" s="8"/>
      <c r="H66" s="13"/>
      <c r="J66" s="8"/>
      <c r="K66" s="7"/>
      <c r="L66" s="7"/>
      <c r="M66" s="7"/>
      <c r="N66" s="7"/>
      <c r="O66" s="7"/>
      <c r="P66" s="7"/>
    </row>
    <row r="67" spans="2:16" s="21" customFormat="1" ht="28.5" customHeight="1">
      <c r="B67" s="22"/>
      <c r="C67" s="17"/>
      <c r="D67" s="19"/>
      <c r="E67" s="19"/>
      <c r="F67" s="19"/>
      <c r="G67" s="20"/>
      <c r="H67" s="19"/>
      <c r="J67" s="20"/>
      <c r="K67" s="18"/>
      <c r="L67" s="18"/>
      <c r="M67" s="18"/>
      <c r="N67" s="18"/>
      <c r="O67" s="18"/>
      <c r="P67" s="18"/>
    </row>
    <row r="68" spans="2:16" ht="12">
      <c r="B68" s="8"/>
      <c r="C68" s="14"/>
      <c r="D68" s="13"/>
      <c r="E68" s="13"/>
      <c r="F68" s="13"/>
      <c r="G68" s="8"/>
      <c r="H68" s="13"/>
      <c r="J68" s="8"/>
      <c r="K68" s="7"/>
      <c r="L68" s="7"/>
      <c r="M68" s="7"/>
      <c r="N68" s="7"/>
      <c r="O68" s="7"/>
      <c r="P68" s="7"/>
    </row>
    <row r="69" spans="2:16" ht="15.75">
      <c r="B69" s="22"/>
      <c r="C69" s="14"/>
      <c r="D69" s="13"/>
      <c r="E69" s="13"/>
      <c r="F69" s="13"/>
      <c r="G69" s="8"/>
      <c r="H69" s="13"/>
      <c r="J69" s="8"/>
      <c r="K69" s="7"/>
      <c r="L69" s="7"/>
      <c r="M69" s="7"/>
      <c r="N69" s="7"/>
      <c r="O69" s="7"/>
      <c r="P69" s="7"/>
    </row>
    <row r="70" spans="2:16" ht="12">
      <c r="B70" s="8"/>
      <c r="C70" s="14"/>
      <c r="D70" s="13"/>
      <c r="E70" s="13"/>
      <c r="F70" s="13"/>
      <c r="G70" s="8"/>
      <c r="H70" s="13"/>
      <c r="J70" s="8"/>
      <c r="K70" s="7"/>
      <c r="L70" s="7"/>
      <c r="M70" s="7"/>
      <c r="N70" s="7"/>
      <c r="O70" s="7"/>
      <c r="P70" s="7"/>
    </row>
    <row r="71" spans="2:16" ht="12">
      <c r="B71" s="8"/>
      <c r="C71" s="14"/>
      <c r="D71" s="13"/>
      <c r="E71" s="13"/>
      <c r="F71" s="13"/>
      <c r="G71" s="8"/>
      <c r="H71" s="13"/>
      <c r="J71" s="8"/>
      <c r="K71" s="7"/>
      <c r="L71" s="7"/>
      <c r="M71" s="7"/>
      <c r="N71" s="7"/>
      <c r="O71" s="7"/>
      <c r="P71" s="7"/>
    </row>
    <row r="72" spans="2:16" ht="12">
      <c r="B72" s="8"/>
      <c r="C72" s="14"/>
      <c r="D72" s="13"/>
      <c r="E72" s="13"/>
      <c r="F72" s="13"/>
      <c r="G72" s="8"/>
      <c r="H72" s="13"/>
      <c r="J72" s="8"/>
      <c r="K72" s="7"/>
      <c r="L72" s="7"/>
      <c r="M72" s="7"/>
      <c r="N72" s="7"/>
      <c r="O72" s="7"/>
      <c r="P72" s="7"/>
    </row>
    <row r="73" spans="2:16" ht="12">
      <c r="B73" s="8"/>
      <c r="C73" s="14"/>
      <c r="D73" s="13"/>
      <c r="E73" s="13"/>
      <c r="F73" s="13"/>
      <c r="G73" s="8"/>
      <c r="H73" s="13"/>
      <c r="J73" s="8"/>
      <c r="K73" s="7"/>
      <c r="L73" s="7"/>
      <c r="M73" s="7"/>
      <c r="N73" s="7"/>
      <c r="O73" s="7"/>
      <c r="P73" s="7"/>
    </row>
    <row r="74" spans="2:16" ht="12">
      <c r="B74" s="8"/>
      <c r="C74" s="14"/>
      <c r="D74" s="13"/>
      <c r="E74" s="13"/>
      <c r="F74" s="13"/>
      <c r="G74" s="8"/>
      <c r="H74" s="13"/>
      <c r="J74" s="8"/>
      <c r="K74" s="7"/>
      <c r="L74" s="7"/>
      <c r="M74" s="7"/>
      <c r="N74" s="7"/>
      <c r="O74" s="7"/>
      <c r="P74" s="7"/>
    </row>
    <row r="75" spans="2:16" ht="12">
      <c r="B75" s="8"/>
      <c r="C75" s="14"/>
      <c r="D75" s="13"/>
      <c r="E75" s="13"/>
      <c r="F75" s="13"/>
      <c r="G75" s="8"/>
      <c r="H75" s="13"/>
      <c r="J75" s="8"/>
      <c r="K75" s="7"/>
      <c r="L75" s="7"/>
      <c r="M75" s="7"/>
      <c r="N75" s="7"/>
      <c r="O75" s="7"/>
      <c r="P75" s="7"/>
    </row>
    <row r="76" spans="10:16" ht="12">
      <c r="J76" s="8"/>
      <c r="K76" s="7"/>
      <c r="L76" s="7"/>
      <c r="M76" s="7"/>
      <c r="N76" s="7"/>
      <c r="O76" s="7"/>
      <c r="P76" s="7"/>
    </row>
  </sheetData>
  <sheetProtection/>
  <printOptions/>
  <pageMargins left="0.75" right="0.24" top="1" bottom="1" header="0.5" footer="0.5"/>
  <pageSetup orientation="portrait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Terence McKiernan</cp:lastModifiedBy>
  <cp:lastPrinted>2010-12-30T17:58:17Z</cp:lastPrinted>
  <dcterms:created xsi:type="dcterms:W3CDTF">2010-10-29T16:19:01Z</dcterms:created>
  <dcterms:modified xsi:type="dcterms:W3CDTF">2011-01-26T15:53:37Z</dcterms:modified>
  <cp:category/>
  <cp:version/>
  <cp:contentType/>
  <cp:contentStatus/>
</cp:coreProperties>
</file>